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3845" windowHeight="10110" activeTab="1"/>
  </bookViews>
  <sheets>
    <sheet name="Copertina" sheetId="1" r:id="rId1"/>
    <sheet name="Prospetto di calcolo" sheetId="2" r:id="rId2"/>
  </sheets>
  <externalReferences>
    <externalReference r:id="rId5"/>
    <externalReference r:id="rId6"/>
  </externalReferences>
  <definedNames>
    <definedName name="_xlnm.Print_Area" localSheetId="0">'Copertina'!$A$1:$AX$18</definedName>
    <definedName name="_xlnm.Print_Area" localSheetId="1">'Prospetto di calcolo'!$A$1:$E$33</definedName>
    <definedName name="Elenco_Province">'[1]Appoggio (2)'!$A$238:$A$347</definedName>
    <definedName name="Elenco_Regioni">'[1]Appoggio (2)'!$L$10:$L$29</definedName>
    <definedName name="Elenco_X">'[2]Appoggio'!$I$9</definedName>
  </definedNames>
  <calcPr fullCalcOnLoad="1"/>
</workbook>
</file>

<file path=xl/sharedStrings.xml><?xml version="1.0" encoding="utf-8"?>
<sst xmlns="http://schemas.openxmlformats.org/spreadsheetml/2006/main" count="49" uniqueCount="49">
  <si>
    <t>A</t>
  </si>
  <si>
    <t>B</t>
  </si>
  <si>
    <t>C</t>
  </si>
  <si>
    <t>D</t>
  </si>
  <si>
    <t>E</t>
  </si>
  <si>
    <t>IRAP</t>
  </si>
  <si>
    <t>Importo (in €)</t>
  </si>
  <si>
    <t>G</t>
  </si>
  <si>
    <t>Costo giornaliero</t>
  </si>
  <si>
    <t xml:space="preserve">Numero di giorni lavorativi annui al netto delle ferie ed ex festività (in accordo con contratto/CCNL): </t>
  </si>
  <si>
    <t>I</t>
  </si>
  <si>
    <t>Numero di ore lavorate per giornata (in accordo con contratto/CCNL):</t>
  </si>
  <si>
    <t>Costo orario</t>
  </si>
  <si>
    <t>M</t>
  </si>
  <si>
    <t>Numero di ore relative al progetto</t>
  </si>
  <si>
    <t>Totale costo relativo al progetto</t>
  </si>
  <si>
    <t>Nome e Cognome della risorsa relativa al progetto:</t>
  </si>
  <si>
    <t>Descrizione</t>
  </si>
  <si>
    <t>Note</t>
  </si>
  <si>
    <t>Ministero dell’Interno</t>
  </si>
  <si>
    <t>Dipartimento per le Libertà Civili e l’Immigrazione</t>
  </si>
  <si>
    <t>PROSPETTO DI CALCOLO DEL COSTO DEL PERSONALE INTERNO</t>
  </si>
  <si>
    <t xml:space="preserve">Beneficiario </t>
  </si>
  <si>
    <t>Titolo del progetto</t>
  </si>
  <si>
    <t>Codice identificativo di progetto</t>
  </si>
  <si>
    <t xml:space="preserve">FONDO EUROPEO PER </t>
  </si>
  <si>
    <t>Azione e Programma Annuale</t>
  </si>
  <si>
    <t>Stipendio lordo annuo</t>
  </si>
  <si>
    <t>Oneri previdenziali (INPS, Inpdap)</t>
  </si>
  <si>
    <t>Assicurazioni Sociali INAIL</t>
  </si>
  <si>
    <t xml:space="preserve">Assicurazioni Sociali </t>
  </si>
  <si>
    <t>Fondi Pensione Integrativi</t>
  </si>
  <si>
    <t>TFR</t>
  </si>
  <si>
    <t>Totale costo aziendale</t>
  </si>
  <si>
    <t>Percentuale (%)</t>
  </si>
  <si>
    <t>F</t>
  </si>
  <si>
    <t>L=H/I</t>
  </si>
  <si>
    <t>N= L/M</t>
  </si>
  <si>
    <t>O</t>
  </si>
  <si>
    <t>P=NxO</t>
  </si>
  <si>
    <t>In accordo con i cedolini (non devono essere inclusi eventuali Bonus legati alla produttività)</t>
  </si>
  <si>
    <t xml:space="preserve"> H=A+B+C+D+E+F+G</t>
  </si>
  <si>
    <t>Specificare, es. INA</t>
  </si>
  <si>
    <t>Specificare, es. FAP</t>
  </si>
  <si>
    <t>Indicare la percentuale</t>
  </si>
  <si>
    <t>NOME COGNOME E PERIODO</t>
  </si>
  <si>
    <t>PROG-106546</t>
  </si>
  <si>
    <t>Piano regionale per la formazione civico linguisitica dei cittadini di Paesi Terzi Petrarca4</t>
  </si>
  <si>
    <t>Azione 1, AP 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</si>
</sst>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\ _B_F_-;\-* #,##0\ _B_F_-;_-* &quot;-&quot;\ _B_F_-;_-@_-"/>
    <numFmt numFmtId="165" formatCode="_-* #,##0.00\ _B_F_-;\-* #,##0.00\ _B_F_-;_-* &quot;-&quot;??\ _B_F_-;_-@_-"/>
    <numFmt numFmtId="166" formatCode="_-* #,##0\ &quot;BF&quot;_-;\-* #,##0\ &quot;BF&quot;_-;_-* &quot;-&quot;\ &quot;BF&quot;_-;_-@_-"/>
    <numFmt numFmtId="167" formatCode="_-* #,##0.00\ &quot;BF&quot;_-;\-* #,##0.00\ &quot;BF&quot;_-;_-* &quot;-&quot;??\ &quot;BF&quot;_-;_-@_-"/>
    <numFmt numFmtId="168" formatCode="#,##0.000"/>
    <numFmt numFmtId="169" formatCode="#,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24"/>
      <color indexed="56"/>
      <name val="Monotype Corsiva"/>
      <family val="4"/>
    </font>
    <font>
      <b/>
      <sz val="16"/>
      <color indexed="56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i/>
      <sz val="28"/>
      <color indexed="56"/>
      <name val="Monotype Corsiva"/>
      <family val="4"/>
    </font>
    <font>
      <b/>
      <sz val="18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>
        <color indexed="9"/>
      </left>
      <right style="medium"/>
      <top style="medium"/>
      <bottom style="medium"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>
        <color indexed="9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4" fontId="9" fillId="34" borderId="0" xfId="0" applyNumberFormat="1" applyFont="1" applyFill="1" applyAlignment="1" applyProtection="1">
      <alignment vertical="center" wrapText="1"/>
      <protection locked="0"/>
    </xf>
    <xf numFmtId="0" fontId="9" fillId="0" borderId="0" xfId="0" applyNumberFormat="1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horizontal="right" vertical="center" wrapText="1"/>
      <protection/>
    </xf>
    <xf numFmtId="0" fontId="9" fillId="0" borderId="0" xfId="0" applyNumberFormat="1" applyFont="1" applyAlignment="1" applyProtection="1">
      <alignment horizontal="justify" vertical="center" wrapText="1"/>
      <protection/>
    </xf>
    <xf numFmtId="0" fontId="7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10" fontId="9" fillId="34" borderId="0" xfId="0" applyNumberFormat="1" applyFont="1" applyFill="1" applyAlignment="1" applyProtection="1">
      <alignment vertical="center" wrapText="1"/>
      <protection locked="0"/>
    </xf>
    <xf numFmtId="169" fontId="9" fillId="34" borderId="0" xfId="0" applyNumberFormat="1" applyFont="1" applyFill="1" applyAlignment="1" applyProtection="1">
      <alignment vertical="center" wrapText="1"/>
      <protection locked="0"/>
    </xf>
    <xf numFmtId="169" fontId="9" fillId="0" borderId="0" xfId="0" applyNumberFormat="1" applyFont="1" applyAlignment="1" applyProtection="1">
      <alignment vertical="center" wrapText="1"/>
      <protection/>
    </xf>
    <xf numFmtId="169" fontId="7" fillId="0" borderId="12" xfId="0" applyNumberFormat="1" applyFont="1" applyBorder="1" applyAlignment="1" applyProtection="1">
      <alignment vertical="center" wrapText="1"/>
      <protection/>
    </xf>
    <xf numFmtId="169" fontId="8" fillId="0" borderId="0" xfId="0" applyNumberFormat="1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wrapText="1"/>
      <protection/>
    </xf>
    <xf numFmtId="0" fontId="9" fillId="35" borderId="0" xfId="0" applyFont="1" applyFill="1" applyBorder="1" applyAlignment="1" applyProtection="1">
      <alignment horizontal="left" vertical="center" wrapText="1"/>
      <protection locked="0"/>
    </xf>
    <xf numFmtId="0" fontId="6" fillId="33" borderId="17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left" vertical="center" wrapText="1"/>
      <protection locked="0"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9" fillId="0" borderId="21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9" fillId="34" borderId="0" xfId="0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lliers [0]_budgetcalend 2002 02" xfId="48"/>
    <cellStyle name="Milliers_budgetcalend 2002 02" xfId="49"/>
    <cellStyle name="Monétaire [0]_budgetcalend 2002 02" xfId="50"/>
    <cellStyle name="Monétaire_budgetcalend 2002 02" xfId="51"/>
    <cellStyle name="Neutrale" xfId="52"/>
    <cellStyle name="Nota" xfId="53"/>
    <cellStyle name="Output" xfId="54"/>
    <cellStyle name="Percent 2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6</xdr:col>
      <xdr:colOff>19050</xdr:colOff>
      <xdr:row>1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990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0</xdr:row>
      <xdr:rowOff>38100</xdr:rowOff>
    </xdr:from>
    <xdr:to>
      <xdr:col>49</xdr:col>
      <xdr:colOff>161925</xdr:colOff>
      <xdr:row>2</xdr:row>
      <xdr:rowOff>152400</xdr:rowOff>
    </xdr:to>
    <xdr:pic>
      <xdr:nvPicPr>
        <xdr:cNvPr id="2" name="Immagin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38100"/>
          <a:ext cx="2038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ssia.Mastroleo\My%20Documents\Vademecum_AP2009\FER\Allegati_Vademecum_FER\Allegato%203%20-%20Scheda%20di%20monitoragg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utente\IMPOST~1\Temp\EPMB78E.tmp\Copy%20of%20OK_Allegato_Modello_presentazione%20progetti_ARin%20veste%20OE\e.4E5-TE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Scheda anagrafica"/>
      <sheetName val="Scheda procedurale"/>
      <sheetName val="Scheda finanziaria"/>
      <sheetName val="Appoggio (2)"/>
      <sheetName val="Sheet2"/>
      <sheetName val="Sheet1"/>
    </sheetNames>
    <sheetDataSet>
      <sheetData sheetId="4">
        <row r="10">
          <cell r="L10" t="str">
            <v>ABRUZZO</v>
          </cell>
        </row>
        <row r="11">
          <cell r="L11" t="str">
            <v>BASILICATA</v>
          </cell>
        </row>
        <row r="12">
          <cell r="L12" t="str">
            <v>CALABRIA</v>
          </cell>
        </row>
        <row r="13">
          <cell r="L13" t="str">
            <v>CAMPANIA</v>
          </cell>
        </row>
        <row r="14">
          <cell r="L14" t="str">
            <v>EMILIA ROMAGNA</v>
          </cell>
        </row>
        <row r="15">
          <cell r="L15" t="str">
            <v>FRIULI VENEZIA GIULIA</v>
          </cell>
        </row>
        <row r="16">
          <cell r="L16" t="str">
            <v>LAZIO</v>
          </cell>
        </row>
        <row r="17">
          <cell r="L17" t="str">
            <v>LIGURIA</v>
          </cell>
        </row>
        <row r="18">
          <cell r="L18" t="str">
            <v>LOMBARDIA</v>
          </cell>
        </row>
        <row r="19">
          <cell r="L19" t="str">
            <v>MARCHE</v>
          </cell>
        </row>
        <row r="20">
          <cell r="L20" t="str">
            <v>MOLISE</v>
          </cell>
        </row>
        <row r="21">
          <cell r="L21" t="str">
            <v>PIEMONTE</v>
          </cell>
        </row>
        <row r="22">
          <cell r="L22" t="str">
            <v>PUGLIA</v>
          </cell>
        </row>
        <row r="23">
          <cell r="L23" t="str">
            <v>SARDEGNA</v>
          </cell>
        </row>
        <row r="24">
          <cell r="L24" t="str">
            <v>SICILIA</v>
          </cell>
        </row>
        <row r="25">
          <cell r="L25" t="str">
            <v>TOSCANA</v>
          </cell>
        </row>
        <row r="26">
          <cell r="L26" t="str">
            <v>TRENTINO ALTO ADIGE</v>
          </cell>
        </row>
        <row r="27">
          <cell r="L27" t="str">
            <v>UMBRIA</v>
          </cell>
        </row>
        <row r="28">
          <cell r="L28" t="str">
            <v>VALLE D'AOSTA</v>
          </cell>
        </row>
        <row r="29">
          <cell r="L29" t="str">
            <v>VENETO</v>
          </cell>
        </row>
        <row r="238">
          <cell r="A238" t="str">
            <v>AGRIGENTO</v>
          </cell>
        </row>
        <row r="239">
          <cell r="A239" t="str">
            <v>ALESSANDRIA</v>
          </cell>
        </row>
        <row r="240">
          <cell r="A240" t="str">
            <v>ANCONA</v>
          </cell>
        </row>
        <row r="241">
          <cell r="A241" t="str">
            <v>AOSTA</v>
          </cell>
        </row>
        <row r="242">
          <cell r="A242" t="str">
            <v>AREZZO</v>
          </cell>
        </row>
        <row r="243">
          <cell r="A243" t="str">
            <v>ASCOLI PICENO</v>
          </cell>
        </row>
        <row r="244">
          <cell r="A244" t="str">
            <v>ASTI</v>
          </cell>
        </row>
        <row r="245">
          <cell r="A245" t="str">
            <v>AVELLINO</v>
          </cell>
        </row>
        <row r="246">
          <cell r="A246" t="str">
            <v>BARI</v>
          </cell>
        </row>
        <row r="247">
          <cell r="A247" t="str">
            <v>BARLETTA - ANDRIA - TRANI</v>
          </cell>
        </row>
        <row r="248">
          <cell r="A248" t="str">
            <v>BELLUNO</v>
          </cell>
        </row>
        <row r="249">
          <cell r="A249" t="str">
            <v>BENEVENTO</v>
          </cell>
        </row>
        <row r="250">
          <cell r="A250" t="str">
            <v>BERGAMO</v>
          </cell>
        </row>
        <row r="251">
          <cell r="A251" t="str">
            <v>BIELLA</v>
          </cell>
        </row>
        <row r="252">
          <cell r="A252" t="str">
            <v>BOLOGNA</v>
          </cell>
        </row>
        <row r="253">
          <cell r="A253" t="str">
            <v>BOLZANO</v>
          </cell>
        </row>
        <row r="254">
          <cell r="A254" t="str">
            <v>BRESCIA</v>
          </cell>
        </row>
        <row r="255">
          <cell r="A255" t="str">
            <v>BRINDISI</v>
          </cell>
        </row>
        <row r="256">
          <cell r="A256" t="str">
            <v>CAGLIARI</v>
          </cell>
        </row>
        <row r="257">
          <cell r="A257" t="str">
            <v>CALTANISSETTA</v>
          </cell>
        </row>
        <row r="258">
          <cell r="A258" t="str">
            <v>CAMPOBASSO</v>
          </cell>
        </row>
        <row r="259">
          <cell r="A259" t="str">
            <v>CARBONIA - IGLESIAS</v>
          </cell>
        </row>
        <row r="260">
          <cell r="A260" t="str">
            <v>CASERTA</v>
          </cell>
        </row>
        <row r="261">
          <cell r="A261" t="str">
            <v>CATANIA</v>
          </cell>
        </row>
        <row r="262">
          <cell r="A262" t="str">
            <v>CATANZARO</v>
          </cell>
        </row>
        <row r="263">
          <cell r="A263" t="str">
            <v>CHIETI</v>
          </cell>
        </row>
        <row r="264">
          <cell r="A264" t="str">
            <v>COMO</v>
          </cell>
        </row>
        <row r="265">
          <cell r="A265" t="str">
            <v>COSENZA</v>
          </cell>
        </row>
        <row r="266">
          <cell r="A266" t="str">
            <v>CREMONA</v>
          </cell>
        </row>
        <row r="267">
          <cell r="A267" t="str">
            <v>CROTONE</v>
          </cell>
        </row>
        <row r="268">
          <cell r="A268" t="str">
            <v>CUNEO</v>
          </cell>
        </row>
        <row r="269">
          <cell r="A269" t="str">
            <v>ENNA</v>
          </cell>
        </row>
        <row r="270">
          <cell r="A270" t="str">
            <v>FERMO</v>
          </cell>
        </row>
        <row r="271">
          <cell r="A271" t="str">
            <v>FERRARA</v>
          </cell>
        </row>
        <row r="272">
          <cell r="A272" t="str">
            <v>FIRENZE</v>
          </cell>
        </row>
        <row r="273">
          <cell r="A273" t="str">
            <v>FOGGIA</v>
          </cell>
        </row>
        <row r="274">
          <cell r="A274" t="str">
            <v>FORLI CESENA</v>
          </cell>
        </row>
        <row r="275">
          <cell r="A275" t="str">
            <v>FROSINONE</v>
          </cell>
        </row>
        <row r="276">
          <cell r="A276" t="str">
            <v>GENOVA</v>
          </cell>
        </row>
        <row r="277">
          <cell r="A277" t="str">
            <v>GORIZIA</v>
          </cell>
        </row>
        <row r="278">
          <cell r="A278" t="str">
            <v>GROSSETO</v>
          </cell>
        </row>
        <row r="279">
          <cell r="A279" t="str">
            <v>IMPERIA</v>
          </cell>
        </row>
        <row r="280">
          <cell r="A280" t="str">
            <v>ISERNIA</v>
          </cell>
        </row>
        <row r="281">
          <cell r="A281" t="str">
            <v>LA SPEZIA</v>
          </cell>
        </row>
        <row r="282">
          <cell r="A282" t="str">
            <v>L'AQUILA</v>
          </cell>
        </row>
        <row r="283">
          <cell r="A283" t="str">
            <v>LATINA</v>
          </cell>
        </row>
        <row r="284">
          <cell r="A284" t="str">
            <v>LECCE</v>
          </cell>
        </row>
        <row r="285">
          <cell r="A285" t="str">
            <v>LECCO</v>
          </cell>
        </row>
        <row r="286">
          <cell r="A286" t="str">
            <v>LIVORNO</v>
          </cell>
        </row>
        <row r="287">
          <cell r="A287" t="str">
            <v>LODI</v>
          </cell>
        </row>
        <row r="288">
          <cell r="A288" t="str">
            <v>LUCCA</v>
          </cell>
        </row>
        <row r="289">
          <cell r="A289" t="str">
            <v>MACERATA</v>
          </cell>
        </row>
        <row r="290">
          <cell r="A290" t="str">
            <v>MANTOVA</v>
          </cell>
        </row>
        <row r="291">
          <cell r="A291" t="str">
            <v>MASSA CARRARA</v>
          </cell>
        </row>
        <row r="292">
          <cell r="A292" t="str">
            <v>MATERA</v>
          </cell>
        </row>
        <row r="293">
          <cell r="A293" t="str">
            <v>MEDIO CAMPIDANO</v>
          </cell>
        </row>
        <row r="294">
          <cell r="A294" t="str">
            <v>MESSINA</v>
          </cell>
        </row>
        <row r="295">
          <cell r="A295" t="str">
            <v>MILANO</v>
          </cell>
        </row>
        <row r="296">
          <cell r="A296" t="str">
            <v>MODENA</v>
          </cell>
        </row>
        <row r="297">
          <cell r="A297" t="str">
            <v>MONZA - BRIANZA</v>
          </cell>
        </row>
        <row r="298">
          <cell r="A298" t="str">
            <v>NAPOLI</v>
          </cell>
        </row>
        <row r="299">
          <cell r="A299" t="str">
            <v>NOVARA</v>
          </cell>
        </row>
        <row r="300">
          <cell r="A300" t="str">
            <v>NUORO</v>
          </cell>
        </row>
        <row r="301">
          <cell r="A301" t="str">
            <v>OGLIASTRA</v>
          </cell>
        </row>
        <row r="302">
          <cell r="A302" t="str">
            <v>OLBIA - TEMPIO</v>
          </cell>
        </row>
        <row r="303">
          <cell r="A303" t="str">
            <v>ORISTANO</v>
          </cell>
        </row>
        <row r="304">
          <cell r="A304" t="str">
            <v>PADOVA</v>
          </cell>
        </row>
        <row r="305">
          <cell r="A305" t="str">
            <v>PALERMO</v>
          </cell>
        </row>
        <row r="306">
          <cell r="A306" t="str">
            <v>PARMA</v>
          </cell>
        </row>
        <row r="307">
          <cell r="A307" t="str">
            <v>PAVIA</v>
          </cell>
        </row>
        <row r="308">
          <cell r="A308" t="str">
            <v>PERUGIA</v>
          </cell>
        </row>
        <row r="309">
          <cell r="A309" t="str">
            <v>PESARO URBINO</v>
          </cell>
        </row>
        <row r="310">
          <cell r="A310" t="str">
            <v>PESCARA</v>
          </cell>
        </row>
        <row r="311">
          <cell r="A311" t="str">
            <v>PIACENZA</v>
          </cell>
        </row>
        <row r="312">
          <cell r="A312" t="str">
            <v>PISA</v>
          </cell>
        </row>
        <row r="313">
          <cell r="A313" t="str">
            <v>PISTOIA</v>
          </cell>
        </row>
        <row r="314">
          <cell r="A314" t="str">
            <v>PORDENONE</v>
          </cell>
        </row>
        <row r="315">
          <cell r="A315" t="str">
            <v>POTENZA</v>
          </cell>
        </row>
        <row r="316">
          <cell r="A316" t="str">
            <v>PRATO</v>
          </cell>
        </row>
        <row r="317">
          <cell r="A317" t="str">
            <v>RAGUSA</v>
          </cell>
        </row>
        <row r="318">
          <cell r="A318" t="str">
            <v>RAVENNA</v>
          </cell>
        </row>
        <row r="319">
          <cell r="A319" t="str">
            <v>REGGIO CALABRIA</v>
          </cell>
        </row>
        <row r="320">
          <cell r="A320" t="str">
            <v>REGGIO EMILIA</v>
          </cell>
        </row>
        <row r="321">
          <cell r="A321" t="str">
            <v>RIETI</v>
          </cell>
        </row>
        <row r="322">
          <cell r="A322" t="str">
            <v>RIMINI</v>
          </cell>
        </row>
        <row r="323">
          <cell r="A323" t="str">
            <v>ROMA</v>
          </cell>
        </row>
        <row r="324">
          <cell r="A324" t="str">
            <v>ROVIGO</v>
          </cell>
        </row>
        <row r="325">
          <cell r="A325" t="str">
            <v>SALERNO</v>
          </cell>
        </row>
        <row r="326">
          <cell r="A326" t="str">
            <v>SASSARI</v>
          </cell>
        </row>
        <row r="327">
          <cell r="A327" t="str">
            <v>SAVONA</v>
          </cell>
        </row>
        <row r="328">
          <cell r="A328" t="str">
            <v>SIENA</v>
          </cell>
        </row>
        <row r="329">
          <cell r="A329" t="str">
            <v>SIRACUSA</v>
          </cell>
        </row>
        <row r="330">
          <cell r="A330" t="str">
            <v>SONDRIO</v>
          </cell>
        </row>
        <row r="331">
          <cell r="A331" t="str">
            <v>TARANTO</v>
          </cell>
        </row>
        <row r="332">
          <cell r="A332" t="str">
            <v>TERAMO</v>
          </cell>
        </row>
        <row r="333">
          <cell r="A333" t="str">
            <v>TERNI</v>
          </cell>
        </row>
        <row r="334">
          <cell r="A334" t="str">
            <v>TORINO</v>
          </cell>
        </row>
        <row r="335">
          <cell r="A335" t="str">
            <v>TRAPANI</v>
          </cell>
        </row>
        <row r="336">
          <cell r="A336" t="str">
            <v>TRENTO</v>
          </cell>
        </row>
        <row r="337">
          <cell r="A337" t="str">
            <v>TREVISO</v>
          </cell>
        </row>
        <row r="338">
          <cell r="A338" t="str">
            <v>TRIESTE</v>
          </cell>
        </row>
        <row r="339">
          <cell r="A339" t="str">
            <v>UDINE</v>
          </cell>
        </row>
        <row r="340">
          <cell r="A340" t="str">
            <v>VARESE</v>
          </cell>
        </row>
        <row r="341">
          <cell r="A341" t="str">
            <v>VENEZIA</v>
          </cell>
        </row>
        <row r="342">
          <cell r="A342" t="str">
            <v>VERBANO CUSIO OSSOLA</v>
          </cell>
        </row>
        <row r="343">
          <cell r="A343" t="str">
            <v>VERCELLI</v>
          </cell>
        </row>
        <row r="344">
          <cell r="A344" t="str">
            <v>VERONA</v>
          </cell>
        </row>
        <row r="345">
          <cell r="A345" t="str">
            <v>VIBO VALENTIA</v>
          </cell>
        </row>
        <row r="346">
          <cell r="A346" t="str">
            <v>VICENZA</v>
          </cell>
        </row>
        <row r="347">
          <cell r="A347" t="str">
            <v>VITERBO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 -Tempistica di realizzazione"/>
      <sheetName val="5 - Cronogramma di spesa"/>
      <sheetName val="Appoggio"/>
    </sheetNames>
    <sheetDataSet>
      <sheetData sheetId="2">
        <row r="9">
          <cell r="I9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@work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W18"/>
  <sheetViews>
    <sheetView showGridLines="0" view="pageBreakPreview" zoomScale="75" zoomScaleNormal="75" zoomScaleSheetLayoutView="75" zoomScalePageLayoutView="0" workbookViewId="0" topLeftCell="A4">
      <selection activeCell="S19" sqref="S19"/>
    </sheetView>
  </sheetViews>
  <sheetFormatPr defaultColWidth="9.140625" defaultRowHeight="12.75"/>
  <cols>
    <col min="1" max="50" width="2.57421875" style="2" customWidth="1"/>
    <col min="51" max="16384" width="9.140625" style="2" customWidth="1"/>
  </cols>
  <sheetData>
    <row r="1" s="1" customFormat="1" ht="28.5" customHeight="1"/>
    <row r="2" ht="28.5" customHeight="1"/>
    <row r="3" ht="28.5" customHeight="1"/>
    <row r="4" ht="47.25" customHeight="1"/>
    <row r="5" spans="2:49" ht="27.75" customHeight="1">
      <c r="B5" s="30" t="s">
        <v>19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</row>
    <row r="6" spans="2:49" s="1" customFormat="1" ht="28.5" customHeight="1">
      <c r="B6" s="32" t="s">
        <v>20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2:49" s="1" customFormat="1" ht="43.5" customHeigh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2:49" s="1" customFormat="1" ht="28.5" customHeigh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2:49" s="1" customFormat="1" ht="28.5" customHeight="1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2:49" s="1" customFormat="1" ht="48" customHeigh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2:49" s="1" customFormat="1" ht="28.5" customHeight="1">
      <c r="B11" s="39" t="s">
        <v>25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</row>
    <row r="12" spans="2:49" s="1" customFormat="1" ht="34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2:49" s="1" customFormat="1" ht="54" customHeight="1">
      <c r="B13" s="34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</row>
    <row r="14" s="1" customFormat="1" ht="57" customHeight="1" thickBot="1"/>
    <row r="15" spans="2:49" s="1" customFormat="1" ht="35.25" customHeight="1">
      <c r="B15" s="35" t="s">
        <v>22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8"/>
    </row>
    <row r="16" spans="2:49" s="1" customFormat="1" ht="35.25" customHeight="1">
      <c r="B16" s="41" t="s">
        <v>23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 t="s">
        <v>47</v>
      </c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4"/>
    </row>
    <row r="17" spans="2:49" s="1" customFormat="1" ht="35.25" customHeight="1">
      <c r="B17" s="41" t="s">
        <v>24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 t="s">
        <v>46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4"/>
    </row>
    <row r="18" spans="2:49" s="1" customFormat="1" ht="35.25" customHeight="1" thickBot="1">
      <c r="B18" s="45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7" t="s">
        <v>48</v>
      </c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8"/>
    </row>
  </sheetData>
  <sheetProtection selectLockedCells="1"/>
  <mergeCells count="13">
    <mergeCell ref="B16:R16"/>
    <mergeCell ref="S16:AW16"/>
    <mergeCell ref="B17:R17"/>
    <mergeCell ref="S17:AW17"/>
    <mergeCell ref="B18:R18"/>
    <mergeCell ref="S18:AW18"/>
    <mergeCell ref="B5:AW5"/>
    <mergeCell ref="B6:AW6"/>
    <mergeCell ref="B13:AW13"/>
    <mergeCell ref="B15:R15"/>
    <mergeCell ref="S15:AW15"/>
    <mergeCell ref="B11:Z11"/>
    <mergeCell ref="AA11:AW11"/>
  </mergeCells>
  <hyperlinks>
    <hyperlink ref="S16" r:id="rId1" display="prov@work "/>
  </hyperlinks>
  <printOptions horizontalCentered="1"/>
  <pageMargins left="0.7480314960629921" right="0.7480314960629921" top="1.3779527559055118" bottom="0.984251968503937" header="0.5118110236220472" footer="0.5118110236220472"/>
  <pageSetup fitToHeight="0" fitToWidth="1" horizontalDpi="600" verticalDpi="600" orientation="portrait" paperSize="9" scale="69" r:id="rId4"/>
  <colBreaks count="1" manualBreakCount="1">
    <brk id="49" max="213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view="pageBreakPreview" zoomScale="75" zoomScaleSheetLayoutView="75" zoomScalePageLayoutView="0" workbookViewId="0" topLeftCell="A1">
      <selection activeCell="D34" sqref="D34"/>
    </sheetView>
  </sheetViews>
  <sheetFormatPr defaultColWidth="9.140625" defaultRowHeight="12.75"/>
  <cols>
    <col min="1" max="1" width="14.8515625" style="18" customWidth="1"/>
    <col min="2" max="2" width="46.57421875" style="18" customWidth="1"/>
    <col min="3" max="3" width="22.7109375" style="24" bestFit="1" customWidth="1"/>
    <col min="4" max="4" width="27.7109375" style="18" customWidth="1"/>
    <col min="5" max="5" width="59.140625" style="18" customWidth="1"/>
    <col min="6" max="16384" width="9.140625" style="10" customWidth="1"/>
  </cols>
  <sheetData>
    <row r="1" spans="1:5" ht="42" customHeight="1">
      <c r="A1" s="51" t="s">
        <v>16</v>
      </c>
      <c r="B1" s="52"/>
      <c r="C1" s="52"/>
      <c r="D1" s="52"/>
      <c r="E1" s="52"/>
    </row>
    <row r="2" spans="1:5" ht="9" customHeight="1">
      <c r="A2" s="11"/>
      <c r="B2" s="12"/>
      <c r="C2" s="15"/>
      <c r="D2" s="12"/>
      <c r="E2" s="12"/>
    </row>
    <row r="3" spans="1:5" ht="18">
      <c r="A3" s="53" t="s">
        <v>45</v>
      </c>
      <c r="B3" s="53"/>
      <c r="C3" s="53"/>
      <c r="D3" s="53"/>
      <c r="E3" s="53"/>
    </row>
    <row r="4" spans="1:5" ht="9" customHeight="1" thickBot="1">
      <c r="A4" s="11"/>
      <c r="B4" s="12"/>
      <c r="C4" s="15"/>
      <c r="D4" s="12"/>
      <c r="E4" s="12"/>
    </row>
    <row r="5" spans="1:5" s="13" customFormat="1" ht="22.5" customHeight="1" thickBot="1">
      <c r="A5" s="49" t="s">
        <v>17</v>
      </c>
      <c r="B5" s="50"/>
      <c r="C5" s="20" t="s">
        <v>34</v>
      </c>
      <c r="D5" s="6" t="s">
        <v>6</v>
      </c>
      <c r="E5" s="7" t="s">
        <v>18</v>
      </c>
    </row>
    <row r="6" spans="1:5" s="13" customFormat="1" ht="18">
      <c r="A6" s="12"/>
      <c r="B6" s="12"/>
      <c r="C6" s="15"/>
      <c r="D6" s="8"/>
      <c r="E6" s="12"/>
    </row>
    <row r="7" spans="1:5" s="13" customFormat="1" ht="36">
      <c r="A7" s="8" t="s">
        <v>0</v>
      </c>
      <c r="B7" s="12" t="s">
        <v>27</v>
      </c>
      <c r="C7" s="15"/>
      <c r="D7" s="26">
        <v>0</v>
      </c>
      <c r="E7" s="19" t="s">
        <v>40</v>
      </c>
    </row>
    <row r="8" spans="1:5" s="13" customFormat="1" ht="18">
      <c r="A8" s="8"/>
      <c r="B8" s="12"/>
      <c r="C8" s="15"/>
      <c r="D8" s="27"/>
      <c r="E8" s="12"/>
    </row>
    <row r="9" spans="1:5" s="13" customFormat="1" ht="18">
      <c r="A9" s="8" t="s">
        <v>1</v>
      </c>
      <c r="B9" s="12" t="s">
        <v>28</v>
      </c>
      <c r="C9" s="15" t="e">
        <f>D9/D7*100</f>
        <v>#DIV/0!</v>
      </c>
      <c r="D9" s="26">
        <v>0</v>
      </c>
      <c r="E9" s="12"/>
    </row>
    <row r="10" spans="1:5" s="13" customFormat="1" ht="18">
      <c r="A10" s="8"/>
      <c r="B10" s="12"/>
      <c r="C10" s="15"/>
      <c r="D10" s="27"/>
      <c r="E10" s="12"/>
    </row>
    <row r="11" spans="1:5" s="13" customFormat="1" ht="18">
      <c r="A11" s="8" t="s">
        <v>2</v>
      </c>
      <c r="B11" s="12" t="s">
        <v>29</v>
      </c>
      <c r="C11" s="15" t="e">
        <f>D11/D7*100</f>
        <v>#DIV/0!</v>
      </c>
      <c r="D11" s="26">
        <v>0</v>
      </c>
      <c r="E11" s="12"/>
    </row>
    <row r="12" spans="1:5" s="13" customFormat="1" ht="18">
      <c r="A12" s="8"/>
      <c r="B12" s="12"/>
      <c r="C12" s="15"/>
      <c r="D12" s="27"/>
      <c r="E12" s="12"/>
    </row>
    <row r="13" spans="1:5" s="13" customFormat="1" ht="18">
      <c r="A13" s="8" t="s">
        <v>3</v>
      </c>
      <c r="B13" s="12" t="s">
        <v>30</v>
      </c>
      <c r="C13" s="15"/>
      <c r="D13" s="26"/>
      <c r="E13" s="14" t="s">
        <v>42</v>
      </c>
    </row>
    <row r="14" spans="1:5" s="13" customFormat="1" ht="18">
      <c r="A14" s="8"/>
      <c r="B14" s="12"/>
      <c r="C14" s="15"/>
      <c r="D14" s="27"/>
      <c r="E14" s="12"/>
    </row>
    <row r="15" spans="1:5" s="13" customFormat="1" ht="18">
      <c r="A15" s="8" t="s">
        <v>4</v>
      </c>
      <c r="B15" s="12" t="s">
        <v>31</v>
      </c>
      <c r="C15" s="15"/>
      <c r="D15" s="26"/>
      <c r="E15" s="14" t="s">
        <v>43</v>
      </c>
    </row>
    <row r="16" spans="1:5" s="13" customFormat="1" ht="18">
      <c r="A16" s="8"/>
      <c r="B16" s="12"/>
      <c r="C16" s="15"/>
      <c r="D16" s="27"/>
      <c r="E16" s="12"/>
    </row>
    <row r="17" spans="1:5" s="13" customFormat="1" ht="18">
      <c r="A17" s="8" t="s">
        <v>35</v>
      </c>
      <c r="B17" s="12" t="s">
        <v>32</v>
      </c>
      <c r="C17" s="15"/>
      <c r="D17" s="26">
        <v>0</v>
      </c>
      <c r="E17" s="12"/>
    </row>
    <row r="18" spans="1:5" s="13" customFormat="1" ht="18">
      <c r="A18" s="8"/>
      <c r="B18" s="12"/>
      <c r="C18" s="15"/>
      <c r="D18" s="27"/>
      <c r="E18" s="12"/>
    </row>
    <row r="19" spans="1:5" s="13" customFormat="1" ht="18">
      <c r="A19" s="8" t="s">
        <v>7</v>
      </c>
      <c r="B19" s="12" t="s">
        <v>5</v>
      </c>
      <c r="C19" s="25"/>
      <c r="D19" s="26">
        <f>(D7)*C19</f>
        <v>0</v>
      </c>
      <c r="E19" s="12" t="s">
        <v>44</v>
      </c>
    </row>
    <row r="20" spans="1:5" s="13" customFormat="1" ht="18">
      <c r="A20" s="8"/>
      <c r="B20" s="12"/>
      <c r="C20" s="15"/>
      <c r="D20" s="27"/>
      <c r="E20" s="12"/>
    </row>
    <row r="21" spans="1:5" s="13" customFormat="1" ht="72.75" thickBot="1">
      <c r="A21" s="9" t="s">
        <v>41</v>
      </c>
      <c r="B21" s="16" t="s">
        <v>33</v>
      </c>
      <c r="C21" s="21"/>
      <c r="D21" s="28">
        <f>D7+D9+D11+D13+D15+D17+D19</f>
        <v>0</v>
      </c>
      <c r="E21" s="12"/>
    </row>
    <row r="22" spans="1:5" s="13" customFormat="1" ht="18.75" thickTop="1">
      <c r="A22" s="8"/>
      <c r="B22" s="12"/>
      <c r="C22" s="15"/>
      <c r="D22" s="27"/>
      <c r="E22" s="12"/>
    </row>
    <row r="23" spans="1:5" s="13" customFormat="1" ht="54">
      <c r="A23" s="8" t="s">
        <v>10</v>
      </c>
      <c r="B23" s="17" t="s">
        <v>9</v>
      </c>
      <c r="C23" s="22"/>
      <c r="D23" s="26">
        <v>0</v>
      </c>
      <c r="E23" s="12"/>
    </row>
    <row r="24" spans="1:5" s="13" customFormat="1" ht="18">
      <c r="A24" s="8"/>
      <c r="B24" s="12"/>
      <c r="C24" s="15"/>
      <c r="D24" s="27"/>
      <c r="E24" s="12"/>
    </row>
    <row r="25" spans="1:5" s="13" customFormat="1" ht="18.75">
      <c r="A25" s="9" t="s">
        <v>36</v>
      </c>
      <c r="B25" s="12" t="s">
        <v>8</v>
      </c>
      <c r="C25" s="15"/>
      <c r="D25" s="29" t="e">
        <f>D21/D23</f>
        <v>#DIV/0!</v>
      </c>
      <c r="E25" s="12"/>
    </row>
    <row r="26" spans="1:5" s="13" customFormat="1" ht="18">
      <c r="A26" s="8"/>
      <c r="B26" s="12"/>
      <c r="C26" s="15"/>
      <c r="D26" s="27"/>
      <c r="E26" s="12"/>
    </row>
    <row r="27" spans="1:5" s="13" customFormat="1" ht="36">
      <c r="A27" s="8" t="s">
        <v>13</v>
      </c>
      <c r="B27" s="17" t="s">
        <v>11</v>
      </c>
      <c r="C27" s="22"/>
      <c r="D27" s="26">
        <v>0</v>
      </c>
      <c r="E27" s="12"/>
    </row>
    <row r="28" spans="1:5" s="13" customFormat="1" ht="18">
      <c r="A28" s="8"/>
      <c r="B28" s="12"/>
      <c r="C28" s="15"/>
      <c r="D28" s="27"/>
      <c r="E28" s="12"/>
    </row>
    <row r="29" spans="1:5" s="13" customFormat="1" ht="18.75">
      <c r="A29" s="9" t="s">
        <v>37</v>
      </c>
      <c r="B29" s="12" t="s">
        <v>12</v>
      </c>
      <c r="C29" s="15"/>
      <c r="D29" s="29" t="e">
        <f>D25/D27</f>
        <v>#DIV/0!</v>
      </c>
      <c r="E29" s="12"/>
    </row>
    <row r="30" spans="1:5" s="13" customFormat="1" ht="18">
      <c r="A30" s="12"/>
      <c r="B30" s="12"/>
      <c r="C30" s="15"/>
      <c r="D30" s="27"/>
      <c r="E30" s="12"/>
    </row>
    <row r="31" spans="1:5" s="13" customFormat="1" ht="18">
      <c r="A31" s="8" t="s">
        <v>38</v>
      </c>
      <c r="B31" s="12" t="s">
        <v>14</v>
      </c>
      <c r="C31" s="15"/>
      <c r="D31" s="26">
        <v>0</v>
      </c>
      <c r="E31" s="12"/>
    </row>
    <row r="32" spans="1:5" s="13" customFormat="1" ht="18">
      <c r="A32" s="12"/>
      <c r="B32" s="12"/>
      <c r="C32" s="15"/>
      <c r="D32" s="27"/>
      <c r="E32" s="12"/>
    </row>
    <row r="33" spans="1:5" s="13" customFormat="1" ht="18.75" thickBot="1">
      <c r="A33" s="9" t="s">
        <v>39</v>
      </c>
      <c r="B33" s="11" t="s">
        <v>15</v>
      </c>
      <c r="C33" s="23"/>
      <c r="D33" s="28" t="e">
        <f>D29*D31</f>
        <v>#DIV/0!</v>
      </c>
      <c r="E33" s="12"/>
    </row>
    <row r="34" ht="13.5" thickTop="1"/>
  </sheetData>
  <sheetProtection selectLockedCells="1"/>
  <mergeCells count="3">
    <mergeCell ref="A5:B5"/>
    <mergeCell ref="A1:E1"/>
    <mergeCell ref="A3:E3"/>
  </mergeCells>
  <printOptions horizontalCentered="1"/>
  <pageMargins left="0.2362204724409449" right="0.3937007874015748" top="0.8661417322834646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YourNameHere</dc:creator>
  <cp:keywords/>
  <dc:description/>
  <cp:lastModifiedBy>Serena</cp:lastModifiedBy>
  <cp:lastPrinted>2011-08-02T11:21:48Z</cp:lastPrinted>
  <dcterms:created xsi:type="dcterms:W3CDTF">2009-06-16T13:10:46Z</dcterms:created>
  <dcterms:modified xsi:type="dcterms:W3CDTF">2014-12-02T15:56:21Z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